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4\TRANSPARENCIA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17" i="1"/>
  <c r="G8" i="1"/>
  <c r="G17" i="1"/>
  <c r="F8" i="1"/>
  <c r="F17" i="1"/>
  <c r="E8" i="1"/>
  <c r="E17" i="1"/>
  <c r="H18" i="1"/>
  <c r="H9" i="1"/>
  <c r="G9" i="1"/>
  <c r="F9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<sst xmlns="http://schemas.openxmlformats.org/spreadsheetml/2006/main" count="427" uniqueCount="85">
  <si>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</si>
  <si>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</si>
  <si>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</si>
  <si>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</si>
  <si>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</si>
  <si>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</si>
  <si>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</si>
  <si>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</si>
  <si>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</si>
  <si>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</si>
  <si>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</si>
  <si>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</si>
  <si>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</si>
  <si>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</si>
  <si>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</si>
  <si>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</si>
  <si>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</si>
  <si>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</si>
  <si>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</si>
  <si>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</si>
  <si>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</si>
  <si>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</si>
  <si>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</si>
  <si>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</si>
  <si>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</si>
  <si>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</si>
  <si>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</si>
  <si>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</si>
  <si>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</si>
  <si>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</si>
  <si>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</si>
  <si>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</si>
  <si>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</si>
  <si>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</si>
  <si>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</si>
  <si>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</si>
  <si>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</si>
  <si>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</si>
  <si>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</si>
  <si>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</si>
  <si>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</si>
  <si>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</si>
  <si>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</si>
  <si>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</si>
  <si>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</si>
  <si>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</si>
  <si>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</si>
  <si>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</si>
  <si>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</si>
  <si>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</si>
  <si>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</si>
  <si>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</si>
  <si>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</si>
  <si>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</si>
  <si>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</si>
  <si>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</si>
  <si>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</si>
  <si>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</si>
  <si>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</si>
  <si>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</si>
  <si>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</si>
  <si>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</si>
  <si>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</si>
  <si>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RAMO</t>
  </si>
  <si>
    <t>FONDO</t>
  </si>
  <si>
    <t>DESTINO DE LOS RECURSOS</t>
  </si>
  <si>
    <t>EJERCICIO</t>
  </si>
  <si>
    <t>REINTEGRO</t>
  </si>
  <si>
    <t>EJERCICIO PRESUPUESTAL</t>
  </si>
  <si>
    <t>Informe del Cuarto Trimestre del 01 de Enero del 2023 al 31 de Diciembre del 2023</t>
  </si>
  <si>
    <t>Elaborado el 06 de Febrero del 2024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</si>
  <si>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</si>
  <si>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</si>
  <si>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</si>
  <si>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</si>
  <si>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</si>
  <si>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</si>
  <si>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</si>
  <si>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Coordinacion de la politica de gobierno                                                             </t>
  </si>
  <si>
    <t xml:space="preserve">for  R33 F Fortalecimiento Municipios y DF                                                          </t>
  </si>
  <si>
    <t xml:space="preserve">Proteccion social                                                                                   </t>
  </si>
  <si>
    <t xml:space="preserve">FE Fondo Estatal                                                                                    </t>
  </si>
  <si>
    <t xml:space="preserve">FPS  FE FONDO DE SEGURIDAD PARA MUNICIPIOS                                                          </t>
  </si>
  <si>
    <t xml:space="preserve"> *  El Aprobado muestra el Presupuesto Aprobado más Ampliaciones/Reducciones. </t>
  </si>
  <si>
    <t>Municipio de Garcia,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</si>
</sst>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717176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17176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809625</xdr:colOff>
      <xdr:row>4</xdr:row>
      <xdr:rowOff>119063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3438" y="0"/>
          <a:ext cx="1928812" cy="1035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tabSelected="1" zoomScale="80" zoomScaleNormal="80" workbookViewId="0">
      <pane ySplit="7" topLeftCell="A8" activePane="bottomLeft" state="frozen"/>
      <selection activeCell="A2" sqref="A2"/>
      <selection pane="bottomLeft" activeCell="D15" sqref="D15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84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69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70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68</v>
      </c>
      <c r="B6" s="27" t="s">
        <v>63</v>
      </c>
      <c r="C6" s="27" t="s">
        <v>64</v>
      </c>
      <c r="D6" s="27" t="s">
        <v>65</v>
      </c>
      <c r="E6" s="28" t="s">
        <v>66</v>
      </c>
      <c r="F6" s="28"/>
      <c r="G6" s="28"/>
      <c r="H6" s="25" t="s">
        <v>67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2022</v>
      </c>
      <c r="B8" s="29" t="s">
        <v>71</v>
      </c>
      <c r="C8" s="29" t="s">
        <v>71</v>
      </c>
      <c r="D8" s="31" t="s">
        <v>71</v>
      </c>
      <c r="E8" s="33">
        <f>SUM(+E9+E17)</f>
        <v>66965065.25</v>
      </c>
      <c r="F8" s="33">
        <f>SUM(+F9+F17)</f>
        <v>11891386.299999999</v>
      </c>
      <c r="G8" s="33">
        <f>SUM(+G9+G17)</f>
        <v>11662727.970000003</v>
      </c>
      <c r="H8" s="33">
        <f>SUM(+H9+H17)</f>
        <v>55073678.95000001</v>
      </c>
    </row>
    <row r="9" spans="1:17" x14ac:dyDescent="0.2">
      <c r="A9" s="35" t="s">
        <v>72</v>
      </c>
      <c r="B9" s="35" t="s">
        <v>73</v>
      </c>
      <c r="C9" s="35" t="s">
        <v>71</v>
      </c>
      <c r="D9" s="36" t="s">
        <v>71</v>
      </c>
      <c r="E9" s="37">
        <f>SUM(+E10+E11+E12+E13+E14+E15+E16)</f>
        <v>66965065.25</v>
      </c>
      <c r="F9" s="37">
        <f>SUM(+F10+F11+F12+F13+F14+F15+F16)</f>
        <v>11348782.799999999</v>
      </c>
      <c r="G9" s="37">
        <f>SUM(+G10+G11+G12+G13+G14+G15+G16)</f>
        <v>11161327.670000002</v>
      </c>
      <c r="H9" s="37">
        <f>SUM(+H10+H11+H12+H13+H14+H15+H16)</f>
        <v>55616282.45000001</v>
      </c>
    </row>
    <row r="10" spans="1:17" x14ac:dyDescent="0.2">
      <c r="A10" s="30" t="s">
        <v>72</v>
      </c>
      <c r="B10" s="30" t="s">
        <v>71</v>
      </c>
      <c r="C10" s="30" t="s">
        <v>74</v>
      </c>
      <c r="D10" s="32" t="s">
        <v>75</v>
      </c>
      <c r="E10" s="34">
        <v>33883585.810000002</v>
      </c>
      <c r="F10" s="34">
        <v>98490.57</v>
      </c>
      <c r="G10" s="34">
        <v>90000</v>
      </c>
      <c r="H10" s="34">
        <f>+E10-F10</f>
        <v>33785095.240000002</v>
      </c>
    </row>
    <row r="11" spans="1:17" x14ac:dyDescent="0.2">
      <c r="A11" s="9" t="s">
        <v>72</v>
      </c>
      <c r="B11" s="9" t="s">
        <v>71</v>
      </c>
      <c r="C11" s="9" t="s">
        <v>76</v>
      </c>
      <c r="D11" s="10" t="s">
        <v>77</v>
      </c>
      <c r="E11" s="11">
        <v>730293.8</v>
      </c>
      <c r="F11" s="11">
        <v>903327.2</v>
      </c>
      <c r="G11" s="11">
        <v>903327.2</v>
      </c>
      <c r="H11" s="11">
        <f>+E11-F11</f>
        <v>-173033.39999999991</v>
      </c>
    </row>
    <row r="12" spans="1:17" x14ac:dyDescent="0.2">
      <c r="A12" s="9" t="s">
        <v>72</v>
      </c>
      <c r="B12" s="9" t="s">
        <v>71</v>
      </c>
      <c r="C12" s="9" t="s">
        <v>76</v>
      </c>
      <c r="D12" s="10" t="s">
        <v>78</v>
      </c>
      <c r="E12" s="11">
        <v>4225726.5</v>
      </c>
      <c r="F12" s="11">
        <v>5207356.1500000004</v>
      </c>
      <c r="G12" s="11">
        <v>5036546.1500000004</v>
      </c>
      <c r="H12" s="11">
        <f>+E12-F12</f>
        <v>-981629.65000000037</v>
      </c>
    </row>
    <row r="13" spans="1:17" x14ac:dyDescent="0.2">
      <c r="A13" s="9" t="s">
        <v>72</v>
      </c>
      <c r="B13" s="9" t="s">
        <v>71</v>
      </c>
      <c r="C13" s="9" t="s">
        <v>76</v>
      </c>
      <c r="D13" s="10" t="s">
        <v>75</v>
      </c>
      <c r="E13" s="11">
        <v>24595891.75</v>
      </c>
      <c r="F13" s="11">
        <v>746987.46</v>
      </c>
      <c r="G13" s="11">
        <v>746987.46</v>
      </c>
      <c r="H13" s="11">
        <f>+E13-F13</f>
        <v>23848904.289999999</v>
      </c>
    </row>
    <row r="14" spans="1:17" x14ac:dyDescent="0.2">
      <c r="A14" s="9" t="s">
        <v>72</v>
      </c>
      <c r="B14" s="9" t="s">
        <v>71</v>
      </c>
      <c r="C14" s="9" t="s">
        <v>79</v>
      </c>
      <c r="D14" s="10" t="s">
        <v>77</v>
      </c>
      <c r="E14" s="11">
        <v>2256394.63</v>
      </c>
      <c r="F14" s="11">
        <v>1500000</v>
      </c>
      <c r="G14" s="11">
        <v>1500000</v>
      </c>
      <c r="H14" s="11">
        <f>+E14-F14</f>
        <v>756394.62999999989</v>
      </c>
    </row>
    <row r="15" spans="1:17" x14ac:dyDescent="0.2">
      <c r="A15" s="9" t="s">
        <v>72</v>
      </c>
      <c r="B15" s="9" t="s">
        <v>71</v>
      </c>
      <c r="C15" s="9" t="s">
        <v>79</v>
      </c>
      <c r="D15" s="10" t="s">
        <v>78</v>
      </c>
      <c r="E15" s="11">
        <v>972836.78</v>
      </c>
      <c r="F15" s="11">
        <v>2802420.28</v>
      </c>
      <c r="G15" s="11">
        <v>2794265.72</v>
      </c>
      <c r="H15" s="11">
        <f>+E15-F15</f>
        <v>-1829583.4999999998</v>
      </c>
    </row>
    <row r="16" spans="1:17" x14ac:dyDescent="0.2">
      <c r="A16" s="9" t="s">
        <v>72</v>
      </c>
      <c r="B16" s="9" t="s">
        <v>71</v>
      </c>
      <c r="C16" s="9" t="s">
        <v>79</v>
      </c>
      <c r="D16" s="10" t="s">
        <v>80</v>
      </c>
      <c r="E16" s="11">
        <v>300335.98</v>
      </c>
      <c r="F16" s="11">
        <v>90201.14</v>
      </c>
      <c r="G16" s="11">
        <v>90201.14</v>
      </c>
      <c r="H16" s="11">
        <f>+E16-F16</f>
        <v>210134.83999999997</v>
      </c>
    </row>
    <row r="17" spans="1:8" x14ac:dyDescent="0.2">
      <c r="A17" s="29" t="s">
        <v>72</v>
      </c>
      <c r="B17" s="29" t="s">
        <v>81</v>
      </c>
      <c r="C17" s="29" t="s">
        <v>71</v>
      </c>
      <c r="D17" s="31" t="s">
        <v>71</v>
      </c>
      <c r="E17" s="33">
        <f>SUM(+E18)</f>
        <v>0</v>
      </c>
      <c r="F17" s="33">
        <f>SUM(+F18)</f>
        <v>542603.5</v>
      </c>
      <c r="G17" s="33">
        <f>SUM(+G18)</f>
        <v>501400.3</v>
      </c>
      <c r="H17" s="33">
        <f>SUM(+H18)</f>
        <v>-542603.5</v>
      </c>
    </row>
    <row r="18" spans="1:8" x14ac:dyDescent="0.2">
      <c r="A18" s="30" t="s">
        <v>72</v>
      </c>
      <c r="B18" s="30" t="s">
        <v>71</v>
      </c>
      <c r="C18" s="30" t="s">
        <v>82</v>
      </c>
      <c r="D18" s="32" t="s">
        <v>77</v>
      </c>
      <c r="E18" s="34">
        <v>0</v>
      </c>
      <c r="F18" s="34">
        <v>542603.5</v>
      </c>
      <c r="G18" s="34">
        <v>501400.3</v>
      </c>
      <c r="H18" s="34">
        <f>+E18-F18</f>
        <v>-542603.5</v>
      </c>
    </row>
    <row r="19" spans="1:8" x14ac:dyDescent="0.2">
      <c r="A19" s="29" t="s">
        <v>83</v>
      </c>
      <c r="B19" s="38"/>
      <c r="C19" s="38"/>
      <c r="D19" s="39"/>
      <c r="E19" s="40"/>
      <c r="F19" s="40"/>
      <c r="G19" s="40"/>
      <c r="H19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2024-02-07T02:20:41Z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