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4\TRANSPARENCIA\"/>
    </mc:Choice>
  </mc:AlternateContent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62913"/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7" i="8"/>
  <c r="C16" i="8" s="1"/>
  <c r="C18" i="8"/>
  <c r="C21" i="8"/>
  <c r="C22" i="8"/>
  <c r="C23" i="8"/>
  <c r="C25" i="8"/>
  <c r="C26" i="8"/>
  <c r="C27" i="8"/>
  <c r="C28" i="8"/>
  <c r="C29" i="8"/>
  <c r="C30" i="8"/>
  <c r="C32" i="8"/>
  <c r="C33" i="8"/>
  <c r="C34" i="8"/>
  <c r="C35" i="8"/>
  <c r="C36" i="8"/>
  <c r="C38" i="8"/>
  <c r="C37" i="8" s="1"/>
  <c r="C39" i="8"/>
  <c r="C40" i="8"/>
  <c r="C43" i="8"/>
  <c r="C42" i="8" s="1"/>
  <c r="C41" i="8" s="1"/>
  <c r="C44" i="8"/>
  <c r="C45" i="8"/>
  <c r="C46" i="8"/>
  <c r="C47" i="8"/>
  <c r="C49" i="8"/>
  <c r="C50" i="8"/>
  <c r="C51" i="8"/>
  <c r="C53" i="8"/>
  <c r="C54" i="8"/>
  <c r="C56" i="8"/>
  <c r="C59" i="8"/>
  <c r="C58" i="8" s="1"/>
  <c r="C57" i="8" s="1"/>
  <c r="C60" i="8"/>
  <c r="C61" i="8"/>
  <c r="C62" i="8"/>
  <c r="C63" i="8"/>
  <c r="C64" i="8"/>
  <c r="C66" i="8"/>
  <c r="C67" i="8"/>
  <c r="C68" i="8"/>
  <c r="C69" i="8"/>
  <c r="C72" i="8"/>
  <c r="C73" i="8"/>
  <c r="C74" i="8"/>
  <c r="C76" i="8"/>
  <c r="C77" i="8"/>
  <c r="C78" i="8"/>
  <c r="C79" i="8"/>
  <c r="C80" i="8"/>
  <c r="C81" i="8"/>
  <c r="C82" i="8"/>
  <c r="C84" i="8"/>
  <c r="C85" i="8"/>
  <c r="C86" i="8"/>
  <c r="C87" i="8"/>
  <c r="C89" i="8"/>
  <c r="C92" i="8"/>
  <c r="C93" i="8"/>
  <c r="C94" i="8"/>
  <c r="C95" i="8"/>
  <c r="C96" i="8"/>
  <c r="C97" i="8"/>
  <c r="C99" i="8"/>
  <c r="C98" i="8" s="1"/>
  <c r="C100" i="8"/>
  <c r="C101" i="8"/>
  <c r="C103" i="8"/>
  <c r="C104" i="8"/>
  <c r="C105" i="8"/>
  <c r="C106" i="8"/>
  <c r="C112" i="8"/>
  <c r="C113" i="8"/>
  <c r="C114" i="8"/>
  <c r="C115" i="8"/>
  <c r="C116" i="8"/>
  <c r="C117" i="8"/>
  <c r="C118" i="8"/>
  <c r="C119" i="8"/>
  <c r="C120" i="8"/>
  <c r="C122" i="8"/>
  <c r="C123" i="8"/>
  <c r="C124" i="8"/>
  <c r="C126" i="8"/>
  <c r="C127" i="8"/>
  <c r="C130" i="8"/>
  <c r="C131" i="8"/>
  <c r="C133" i="8"/>
  <c r="C134" i="8"/>
  <c r="C132" i="8" s="1"/>
  <c r="C137" i="8"/>
  <c r="C138" i="8"/>
  <c r="C139" i="8"/>
  <c r="C140" i="8"/>
  <c r="C141" i="8"/>
  <c r="C142" i="8"/>
  <c r="C143" i="8"/>
  <c r="C146" i="8"/>
  <c r="C145" i="8" s="1"/>
  <c r="C144" i="8" s="1"/>
  <c r="C147" i="8"/>
  <c r="C148" i="8"/>
  <c r="C149" i="8"/>
  <c r="C150" i="8"/>
  <c r="C151" i="8"/>
  <c r="C153" i="8"/>
  <c r="C154" i="8"/>
  <c r="C155" i="8"/>
  <c r="C156" i="8"/>
  <c r="C157" i="8"/>
  <c r="C158" i="8"/>
  <c r="C159" i="8"/>
  <c r="C160" i="8"/>
  <c r="C162" i="8"/>
  <c r="C163" i="8"/>
  <c r="C164" i="8"/>
  <c r="C165" i="8"/>
  <c r="C167" i="8"/>
  <c r="C170" i="8"/>
  <c r="C171" i="8"/>
  <c r="C172" i="8"/>
  <c r="C174" i="8"/>
  <c r="C175" i="8"/>
  <c r="C176" i="8"/>
  <c r="C177" i="8"/>
  <c r="C179" i="8"/>
  <c r="C180" i="8"/>
  <c r="C178" i="8" s="1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6" i="8" s="1"/>
  <c r="C208" i="8"/>
  <c r="C209" i="8"/>
  <c r="C210" i="8"/>
  <c r="C213" i="8"/>
  <c r="C214" i="8"/>
  <c r="C215" i="8"/>
  <c r="C216" i="8"/>
  <c r="C218" i="8"/>
  <c r="C219" i="8"/>
  <c r="C220" i="8"/>
  <c r="C222" i="8"/>
  <c r="C223" i="8"/>
  <c r="C224" i="8"/>
  <c r="C228" i="8"/>
  <c r="C227" i="8" s="1"/>
  <c r="C226" i="8" s="1"/>
  <c r="C229" i="8"/>
  <c r="C230" i="8"/>
  <c r="C231" i="8"/>
  <c r="C232" i="8"/>
  <c r="C235" i="8"/>
  <c r="C234" i="8" s="1"/>
  <c r="C233" i="8" s="1"/>
  <c r="C236" i="8"/>
  <c r="C237" i="8"/>
  <c r="C244" i="8"/>
  <c r="C245" i="8"/>
  <c r="C246" i="8"/>
  <c r="C247" i="8"/>
  <c r="C248" i="8"/>
  <c r="C249" i="8"/>
  <c r="C250" i="8"/>
  <c r="C252" i="8"/>
  <c r="C251" i="8" s="1"/>
  <c r="C253" i="8"/>
  <c r="C254" i="8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4" i="8"/>
  <c r="C275" i="8"/>
  <c r="C276" i="8"/>
  <c r="C278" i="8"/>
  <c r="C277" i="8" s="1"/>
  <c r="C279" i="8"/>
  <c r="C281" i="8"/>
  <c r="C282" i="8"/>
  <c r="C283" i="8"/>
  <c r="C284" i="8"/>
  <c r="C285" i="8"/>
  <c r="C289" i="8"/>
  <c r="C290" i="8"/>
  <c r="C288" i="8" s="1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6" i="8"/>
  <c r="C305" i="8" s="1"/>
  <c r="C307" i="8"/>
  <c r="C309" i="8"/>
  <c r="C310" i="8"/>
  <c r="C312" i="8"/>
  <c r="C313" i="8"/>
  <c r="C314" i="8"/>
  <c r="C317" i="8"/>
  <c r="C318" i="8"/>
  <c r="C316" i="8" s="1"/>
  <c r="C320" i="8"/>
  <c r="C321" i="8"/>
  <c r="C322" i="8"/>
  <c r="C324" i="8"/>
  <c r="C323" i="8" s="1"/>
  <c r="C325" i="8"/>
  <c r="C326" i="8"/>
  <c r="C327" i="8"/>
  <c r="C328" i="8"/>
  <c r="C330" i="8"/>
  <c r="C331" i="8"/>
  <c r="C332" i="8"/>
  <c r="C333" i="8"/>
  <c r="C338" i="8"/>
  <c r="C339" i="8"/>
  <c r="C340" i="8"/>
  <c r="C341" i="8"/>
  <c r="C342" i="8"/>
  <c r="C343" i="8"/>
  <c r="C344" i="8"/>
  <c r="C346" i="8"/>
  <c r="C347" i="8"/>
  <c r="C348" i="8"/>
  <c r="C350" i="8"/>
  <c r="C351" i="8"/>
  <c r="C352" i="8"/>
  <c r="C353" i="8"/>
  <c r="C355" i="8"/>
  <c r="C354" i="8" s="1"/>
  <c r="C356" i="8"/>
  <c r="C358" i="8"/>
  <c r="C357" i="8" s="1"/>
  <c r="C359" i="8"/>
  <c r="C360" i="8"/>
  <c r="C361" i="8"/>
  <c r="C362" i="8"/>
  <c r="C363" i="8"/>
  <c r="C367" i="8"/>
  <c r="C368" i="8"/>
  <c r="C366" i="8" s="1"/>
  <c r="C369" i="8"/>
  <c r="C370" i="8"/>
  <c r="C372" i="8"/>
  <c r="C373" i="8"/>
  <c r="C375" i="8"/>
  <c r="C374" i="8" s="1"/>
  <c r="C376" i="8"/>
  <c r="C377" i="8"/>
  <c r="C378" i="8"/>
  <c r="C379" i="8"/>
  <c r="C383" i="8"/>
  <c r="C382" i="8" s="1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399" i="8" s="1"/>
  <c r="C401" i="8"/>
  <c r="C402" i="8"/>
  <c r="C403" i="8"/>
  <c r="C404" i="8"/>
  <c r="C406" i="8"/>
  <c r="C407" i="8"/>
  <c r="C408" i="8"/>
  <c r="C411" i="8"/>
  <c r="C412" i="8"/>
  <c r="C410" i="8" s="1"/>
  <c r="C414" i="8"/>
  <c r="C415" i="8"/>
  <c r="C416" i="8"/>
  <c r="C418" i="8"/>
  <c r="C419" i="8"/>
  <c r="C420" i="8"/>
  <c r="C422" i="8"/>
  <c r="C423" i="8"/>
  <c r="C425" i="8"/>
  <c r="C426" i="8"/>
  <c r="C424" i="8" s="1"/>
  <c r="C427" i="8"/>
  <c r="C428" i="8"/>
  <c r="C421" i="8" l="1"/>
  <c r="C417" i="8" s="1"/>
  <c r="C409" i="8" s="1"/>
  <c r="C405" i="8"/>
  <c r="C371" i="8"/>
  <c r="C365" i="8" s="1"/>
  <c r="C364" i="8" s="1"/>
  <c r="C337" i="8"/>
  <c r="C329" i="8"/>
  <c r="C315" i="8" s="1"/>
  <c r="C319" i="8"/>
  <c r="C280" i="8"/>
  <c r="C255" i="8"/>
  <c r="C212" i="8"/>
  <c r="C169" i="8"/>
  <c r="C152" i="8"/>
  <c r="C125" i="8"/>
  <c r="C121" i="8" s="1"/>
  <c r="C91" i="8"/>
  <c r="C90" i="8" s="1"/>
  <c r="C88" i="8" s="1"/>
  <c r="C31" i="8"/>
  <c r="C225" i="8"/>
  <c r="C398" i="8"/>
  <c r="C311" i="8"/>
  <c r="C263" i="8"/>
  <c r="C217" i="8"/>
  <c r="C187" i="8"/>
  <c r="C173" i="8"/>
  <c r="C168" i="8" s="1"/>
  <c r="C166" i="8" s="1"/>
  <c r="C161" i="8"/>
  <c r="C136" i="8"/>
  <c r="C102" i="8"/>
  <c r="C83" i="8"/>
  <c r="C70" i="8" s="1"/>
  <c r="C71" i="8"/>
  <c r="C65" i="8"/>
  <c r="C20" i="8"/>
  <c r="C19" i="8" s="1"/>
  <c r="C392" i="8"/>
  <c r="C381" i="8" s="1"/>
  <c r="C345" i="8"/>
  <c r="C413" i="8"/>
  <c r="C349" i="8"/>
  <c r="C308" i="8"/>
  <c r="C272" i="8"/>
  <c r="C243" i="8"/>
  <c r="C221" i="8"/>
  <c r="C200" i="8"/>
  <c r="C199" i="8" s="1"/>
  <c r="C195" i="8"/>
  <c r="C181" i="8"/>
  <c r="C129" i="8"/>
  <c r="C111" i="8"/>
  <c r="C110" i="8" s="1"/>
  <c r="C75" i="8"/>
  <c r="C52" i="8"/>
  <c r="C48" i="8"/>
  <c r="C24" i="8"/>
  <c r="C10" i="8"/>
  <c r="C336" i="8"/>
  <c r="C211" i="8"/>
  <c r="C304" i="8"/>
  <c r="C135" i="8"/>
  <c r="C55" i="8"/>
  <c r="C287" i="8"/>
  <c r="C271" i="8"/>
  <c r="C270" i="8" s="1"/>
  <c r="C242" i="8"/>
  <c r="C128" i="8"/>
  <c r="C9" i="8"/>
  <c r="C8" i="8" s="1"/>
  <c r="C335" i="8" l="1"/>
  <c r="C286" i="8"/>
  <c r="C109" i="8"/>
  <c r="C238" i="8" s="1"/>
  <c r="C108" i="8"/>
  <c r="C7" i="8"/>
  <c r="C107" i="8"/>
  <c r="C241" i="8"/>
  <c r="C240" i="8" s="1"/>
  <c r="C380" i="8"/>
  <c r="C334" i="8" s="1"/>
  <c r="C239" i="8" l="1"/>
  <c r="C429" i="8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<sst xmlns="http://schemas.openxmlformats.org/spreadsheetml/2006/main" count="781" uniqueCount="561">
  <si>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</si>
  <si>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</si>
  <si>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</si>
  <si>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</si>
  <si>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</si>
  <si>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</si>
  <si>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</si>
  <si>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</si>
  <si>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</si>
  <si>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</si>
  <si>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</si>
  <si>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</si>
  <si>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</si>
  <si>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</si>
  <si>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</si>
  <si>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</si>
  <si>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</si>
  <si>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</si>
  <si>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</si>
  <si>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</si>
  <si>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</si>
  <si>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</si>
  <si>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</si>
  <si>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</si>
  <si>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</si>
  <si>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</si>
  <si>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</si>
  <si>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</si>
  <si>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</si>
  <si>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</si>
  <si>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</si>
  <si>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</si>
  <si>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</si>
  <si>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</si>
  <si>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</si>
  <si>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</si>
  <si>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</si>
  <si>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</si>
  <si>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</si>
  <si>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</si>
  <si>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</si>
  <si>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</si>
  <si>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</si>
  <si>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</si>
  <si>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</si>
  <si>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</si>
  <si>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</si>
  <si>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</si>
  <si>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</si>
  <si>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</si>
  <si>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</si>
  <si>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</si>
  <si>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</si>
  <si>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</si>
  <si>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</si>
  <si>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</si>
  <si>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</si>
  <si>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</si>
  <si>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</si>
  <si>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</si>
  <si>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</si>
  <si>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</si>
  <si>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</si>
  <si>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</si>
  <si>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</si>
  <si>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</si>
  <si>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</si>
  <si>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</si>
  <si>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</si>
  <si>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</si>
  <si>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</si>
  <si>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</si>
  <si>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</si>
  <si>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</si>
  <si>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</si>
  <si>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</si>
  <si>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</si>
  <si>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</si>
  <si>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</si>
  <si>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</si>
  <si>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</si>
  <si>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</si>
  <si>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</si>
  <si>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</si>
  <si>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</si>
  <si>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</si>
  <si>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</si>
  <si>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</si>
  <si>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</si>
  <si>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</si>
  <si>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</si>
  <si>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</si>
  <si>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</si>
  <si>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</si>
  <si>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</si>
  <si>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</si>
  <si>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</si>
  <si>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</si>
  <si>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</si>
  <si>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</si>
  <si>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</si>
  <si>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</si>
  <si>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</si>
  <si>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</si>
  <si>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</si>
  <si>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</si>
  <si>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</si>
  <si>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</si>
  <si>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</si>
  <si>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</si>
  <si>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</si>
  <si>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</si>
  <si>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</si>
  <si>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</si>
  <si>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</si>
  <si>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</si>
  <si>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</si>
  <si>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</si>
  <si>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</si>
  <si>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</si>
  <si>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</si>
  <si>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</si>
  <si>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</si>
  <si>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</si>
  <si>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</si>
  <si>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</si>
  <si>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</si>
  <si>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</si>
  <si>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</si>
  <si>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</si>
  <si>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</si>
  <si>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</si>
  <si>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</si>
  <si>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</si>
  <si>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</si>
  <si>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</si>
  <si>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</si>
  <si>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</si>
  <si>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</si>
  <si>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</si>
  <si>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</si>
  <si>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</si>
  <si>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</si>
  <si>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</si>
  <si>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</si>
  <si>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</si>
  <si>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</si>
  <si>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</si>
  <si>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</si>
  <si>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</si>
  <si>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</si>
  <si>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</si>
  <si>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</si>
  <si>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</si>
  <si>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</si>
  <si>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</si>
  <si>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</si>
  <si>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</si>
  <si>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</si>
  <si>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</si>
  <si>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</si>
  <si>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</si>
  <si>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</si>
  <si>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</si>
  <si>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</si>
  <si>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</si>
  <si>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</si>
  <si>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</si>
  <si>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</si>
  <si>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</si>
  <si>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</si>
  <si>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</si>
  <si>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</si>
  <si>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</si>
  <si>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</si>
  <si>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</si>
  <si>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</si>
  <si>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</si>
  <si>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</si>
  <si>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</si>
  <si>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</si>
  <si>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</si>
  <si>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</si>
  <si>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</si>
  <si>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</si>
  <si>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</si>
  <si>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</si>
  <si>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</si>
  <si>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</si>
  <si>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</si>
  <si>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</si>
  <si>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</si>
  <si>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</si>
  <si>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</si>
  <si>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</si>
  <si>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</si>
  <si>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</si>
  <si>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</si>
  <si>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</si>
  <si>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</si>
  <si>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</si>
  <si>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</si>
  <si>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</si>
  <si>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</si>
  <si>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</si>
  <si>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</si>
  <si>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</si>
  <si>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</si>
  <si>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</si>
  <si>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</si>
  <si>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</si>
  <si>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</si>
  <si>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</si>
  <si>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</si>
  <si>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</si>
  <si>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</si>
  <si>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</si>
  <si>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</si>
  <si>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</si>
  <si>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</si>
  <si>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</si>
  <si>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</si>
  <si>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</si>
  <si>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</si>
  <si>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</si>
  <si>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</si>
  <si>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</si>
  <si>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</si>
  <si>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</si>
  <si>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</si>
  <si>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</si>
  <si>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</si>
  <si>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</si>
  <si>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</si>
  <si>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</si>
  <si>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</si>
  <si>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 del Cuarto Trimestre del 01 de Octubre del 2023 al 31 de Diciembre del 2023</t>
  </si>
  <si>
    <t>Elaborado el 06 de Febrero del 2024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</si>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</sst>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4" fontId="0" fillId="0" borderId="8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/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847726</xdr:colOff>
      <xdr:row>0</xdr:row>
      <xdr:rowOff>28575</xdr:rowOff>
    </xdr:from>
    <xdr:to>
      <xdr:col>2</xdr:col>
      <xdr:colOff>1714500</xdr:colOff>
      <xdr:row>4</xdr:row>
      <xdr:rowOff>142875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877176" y="28575"/>
          <a:ext cx="8667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0"/>
  <sheetViews>
    <sheetView showGridLines="0" tabSelected="1" workbookViewId="0">
      <selection activeCell="B17" sqref="B17"/>
    </sheetView>
  </sheetViews>
  <sheetFormatPr baseColWidth="10" defaultRowHeight="12.75" x14ac:dyDescent="0.2"/>
  <cols>
    <col min="1" max="1" width="14.7109375" style="9" customWidth="1"/>
    <col min="2" max="2" width="90.7109375" style="8" customWidth="1"/>
    <col min="3" max="3" width="27.7109375" style="7" customWidth="1"/>
  </cols>
  <sheetData>
    <row r="1" spans="1:3" s="1" customFormat="1" ht="10.5" customHeight="1" x14ac:dyDescent="0.2">
      <c r="B1" s="10"/>
      <c r="C1" s="10"/>
    </row>
    <row r="2" spans="1:3" ht="18" customHeight="1" x14ac:dyDescent="0.2">
      <c r="A2" s="10" t="s">
        <v>235</v>
      </c>
      <c r="B2" s="10"/>
      <c r="C2" s="10"/>
    </row>
    <row r="3" spans="1:3" x14ac:dyDescent="0.2">
      <c r="A3" s="11" t="s">
        <v>231</v>
      </c>
      <c r="B3" s="11"/>
      <c r="C3" s="11"/>
    </row>
    <row r="4" spans="1:3" ht="12.75" customHeight="1" x14ac:dyDescent="0.2">
      <c r="A4" s="12" t="s">
        <v>236</v>
      </c>
      <c r="B4" s="12"/>
      <c r="C4" s="12"/>
    </row>
    <row r="5" spans="1:3" x14ac:dyDescent="0.2">
      <c r="A5" s="13" t="s">
        <v>237</v>
      </c>
      <c r="B5" s="13"/>
      <c r="C5" s="13"/>
    </row>
    <row r="6" spans="1:3" x14ac:dyDescent="0.2">
      <c r="A6" s="14" t="s">
        <v>234</v>
      </c>
      <c r="B6" s="15" t="s">
        <v>233</v>
      </c>
      <c r="C6" s="16" t="s">
        <v>232</v>
      </c>
    </row>
    <row r="7" spans="1:3" x14ac:dyDescent="0.2">
      <c r="A7" s="17">
        <v>1</v>
      </c>
      <c r="B7" s="18" t="s">
        <v>238</v>
      </c>
      <c r="C7" s="19">
        <f>SUM(+C8+C70)</f>
        <v>137175232.91999999</v>
      </c>
    </row>
    <row r="8" spans="1:3" x14ac:dyDescent="0.2">
      <c r="A8" s="20">
        <v>11</v>
      </c>
      <c r="B8" s="21" t="s">
        <v>239</v>
      </c>
      <c r="C8" s="22">
        <f>SUM(+C9+C31+C36+C37+C41+C48+C52+C55+C69)</f>
        <v>137175232.91999999</v>
      </c>
    </row>
    <row r="9" spans="1:3" x14ac:dyDescent="0.2">
      <c r="A9" s="23">
        <v>111</v>
      </c>
      <c r="B9" s="24" t="s">
        <v>240</v>
      </c>
      <c r="C9" s="25">
        <f>SUM(+C10+C16+C18+C19+C24+C27+C28+C29+C30)</f>
        <v>134565108.53999999</v>
      </c>
    </row>
    <row r="10" spans="1:3" x14ac:dyDescent="0.2">
      <c r="A10" s="23">
        <v>1111</v>
      </c>
      <c r="B10" s="24" t="s">
        <v>241</v>
      </c>
      <c r="C10" s="25">
        <f>SUM(+C11+C13+C15)</f>
        <v>0</v>
      </c>
    </row>
    <row r="11" spans="1:3" x14ac:dyDescent="0.2">
      <c r="A11" s="23">
        <v>11111</v>
      </c>
      <c r="B11" s="24" t="s">
        <v>242</v>
      </c>
      <c r="C11" s="25">
        <f>SUM(+C12)</f>
        <v>0</v>
      </c>
    </row>
    <row r="12" spans="1:3" x14ac:dyDescent="0.2">
      <c r="A12" s="26">
        <v>111111</v>
      </c>
      <c r="B12" s="27" t="s">
        <v>243</v>
      </c>
      <c r="C12" s="28">
        <f>0</f>
        <v>0</v>
      </c>
    </row>
    <row r="13" spans="1:3" x14ac:dyDescent="0.2">
      <c r="A13" s="23">
        <v>11112</v>
      </c>
      <c r="B13" s="24" t="s">
        <v>244</v>
      </c>
      <c r="C13" s="25">
        <f>SUM(+C14)</f>
        <v>0</v>
      </c>
    </row>
    <row r="14" spans="1:3" x14ac:dyDescent="0.2">
      <c r="A14" s="26">
        <v>111121</v>
      </c>
      <c r="B14" s="27" t="s">
        <v>245</v>
      </c>
      <c r="C14" s="28">
        <f>0</f>
        <v>0</v>
      </c>
    </row>
    <row r="15" spans="1:3" x14ac:dyDescent="0.2">
      <c r="A15" s="26">
        <v>11113</v>
      </c>
      <c r="B15" s="27" t="s">
        <v>246</v>
      </c>
      <c r="C15" s="28">
        <f>0</f>
        <v>0</v>
      </c>
    </row>
    <row r="16" spans="1:3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134565108.54</f>
        <v>134565108.53999999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0</f>
        <v>0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0</f>
        <v>0</v>
      </c>
    </row>
    <row r="37" spans="1:3" x14ac:dyDescent="0.2">
      <c r="A37" s="23">
        <v>114</v>
      </c>
      <c r="B37" s="24" t="s">
        <v>268</v>
      </c>
      <c r="C37" s="25">
        <f>SUM(+C38+C39+C40)</f>
        <v>2610124.38</v>
      </c>
    </row>
    <row r="38" spans="1:3" x14ac:dyDescent="0.2">
      <c r="A38" s="26">
        <v>1141</v>
      </c>
      <c r="B38" s="27" t="s">
        <v>269</v>
      </c>
      <c r="C38" s="28">
        <f>3067309.1</f>
        <v>3067309.1</v>
      </c>
    </row>
    <row r="39" spans="1:3" x14ac:dyDescent="0.2">
      <c r="A39" s="26">
        <v>1142</v>
      </c>
      <c r="B39" s="27" t="s">
        <v>270</v>
      </c>
      <c r="C39" s="28">
        <f>0</f>
        <v>0</v>
      </c>
    </row>
    <row r="40" spans="1:3" x14ac:dyDescent="0.2">
      <c r="A40" s="26">
        <v>1143</v>
      </c>
      <c r="B40" s="27" t="s">
        <v>271</v>
      </c>
      <c r="C40" s="28">
        <f>-457184.72</f>
        <v>-457184.72</v>
      </c>
    </row>
    <row r="41" spans="1:3" x14ac:dyDescent="0.2">
      <c r="A41" s="23">
        <v>115</v>
      </c>
      <c r="B41" s="24" t="s">
        <v>272</v>
      </c>
      <c r="C41" s="25">
        <f>SUM(+C42+C45+C46+C47)</f>
        <v>0</v>
      </c>
    </row>
    <row r="42" spans="1:3" x14ac:dyDescent="0.2">
      <c r="A42" s="23">
        <v>1151</v>
      </c>
      <c r="B42" s="24" t="s">
        <v>273</v>
      </c>
      <c r="C42" s="25">
        <f>SUM(+C43+C44)</f>
        <v>0</v>
      </c>
    </row>
    <row r="43" spans="1:3" x14ac:dyDescent="0.2">
      <c r="A43" s="26">
        <v>11511</v>
      </c>
      <c r="B43" s="27" t="s">
        <v>274</v>
      </c>
      <c r="C43" s="28">
        <f>0</f>
        <v>0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0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0</f>
        <v>0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0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0</v>
      </c>
    </row>
    <row r="58" spans="1:3" x14ac:dyDescent="0.2">
      <c r="A58" s="23">
        <v>11821</v>
      </c>
      <c r="B58" s="24" t="s">
        <v>289</v>
      </c>
      <c r="C58" s="25">
        <f>SUM(+C59+C60+C61+C62)</f>
        <v>0</v>
      </c>
    </row>
    <row r="59" spans="1:3" x14ac:dyDescent="0.2">
      <c r="A59" s="26">
        <v>118211</v>
      </c>
      <c r="B59" s="27" t="s">
        <v>290</v>
      </c>
      <c r="C59" s="28">
        <f>0</f>
        <v>0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0</f>
        <v>0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0</f>
        <v>0</v>
      </c>
    </row>
    <row r="70" spans="1:3" x14ac:dyDescent="0.2">
      <c r="A70" s="23">
        <v>12</v>
      </c>
      <c r="B70" s="24" t="s">
        <v>301</v>
      </c>
      <c r="C70" s="25">
        <f>SUM(+C71+C75+C83+C88+C102)</f>
        <v>0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0</v>
      </c>
    </row>
    <row r="84" spans="1:3" x14ac:dyDescent="0.2">
      <c r="A84" s="26">
        <v>1231</v>
      </c>
      <c r="B84" s="27" t="s">
        <v>315</v>
      </c>
      <c r="C84" s="28">
        <f>0</f>
        <v>0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137175232.91999999</v>
      </c>
    </row>
    <row r="108" spans="1:3" x14ac:dyDescent="0.2">
      <c r="A108" s="17">
        <v>2</v>
      </c>
      <c r="B108" s="18" t="s">
        <v>326</v>
      </c>
      <c r="C108" s="19">
        <f>SUM(+C109+C166)</f>
        <v>0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">
      <c r="A111" s="23">
        <v>2111</v>
      </c>
      <c r="B111" s="24" t="s">
        <v>329</v>
      </c>
      <c r="C111" s="25">
        <f>SUM(+C112+C113+C114)</f>
        <v>0</v>
      </c>
    </row>
    <row r="112" spans="1:3" x14ac:dyDescent="0.2">
      <c r="A112" s="26">
        <v>21111</v>
      </c>
      <c r="B112" s="27" t="s">
        <v>330</v>
      </c>
      <c r="C112" s="28">
        <f>0</f>
        <v>0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0</f>
        <v>0</v>
      </c>
    </row>
    <row r="115" spans="1:3" x14ac:dyDescent="0.2">
      <c r="A115" s="26">
        <v>2112</v>
      </c>
      <c r="B115" s="27" t="s">
        <v>333</v>
      </c>
      <c r="C115" s="28">
        <f>0</f>
        <v>0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0</f>
        <v>0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0</v>
      </c>
    </row>
    <row r="122" spans="1:3" x14ac:dyDescent="0.2">
      <c r="A122" s="23">
        <v>2131</v>
      </c>
      <c r="B122" s="24" t="s">
        <v>273</v>
      </c>
      <c r="C122" s="25">
        <f>SUM(+C123+C124)</f>
        <v>0</v>
      </c>
    </row>
    <row r="123" spans="1:3" x14ac:dyDescent="0.2">
      <c r="A123" s="26">
        <v>21311</v>
      </c>
      <c r="B123" s="27" t="s">
        <v>338</v>
      </c>
      <c r="C123" s="28">
        <f>0</f>
        <v>0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0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0</f>
        <v>0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0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">
      <c r="A137" s="26">
        <v>21511</v>
      </c>
      <c r="B137" s="27" t="s">
        <v>350</v>
      </c>
      <c r="C137" s="28">
        <f>0</f>
        <v>0</v>
      </c>
    </row>
    <row r="138" spans="1:3" x14ac:dyDescent="0.2">
      <c r="A138" s="26">
        <v>21512</v>
      </c>
      <c r="B138" s="27" t="s">
        <v>351</v>
      </c>
      <c r="C138" s="28">
        <f>0</f>
        <v>0</v>
      </c>
    </row>
    <row r="139" spans="1:3" x14ac:dyDescent="0.2">
      <c r="A139" s="26">
        <v>21513</v>
      </c>
      <c r="B139" s="27" t="s">
        <v>352</v>
      </c>
      <c r="C139" s="28">
        <f>0</f>
        <v>0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">
      <c r="A167" s="26">
        <v>221</v>
      </c>
      <c r="B167" s="27" t="s">
        <v>374</v>
      </c>
      <c r="C167" s="28">
        <f>0</f>
        <v>0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0</v>
      </c>
    </row>
    <row r="174" spans="1:3" x14ac:dyDescent="0.2">
      <c r="A174" s="26">
        <v>22221</v>
      </c>
      <c r="B174" s="27" t="s">
        <v>381</v>
      </c>
      <c r="C174" s="28">
        <f>0</f>
        <v>0</v>
      </c>
    </row>
    <row r="175" spans="1:3" x14ac:dyDescent="0.2">
      <c r="A175" s="26">
        <v>22222</v>
      </c>
      <c r="B175" s="27" t="s">
        <v>382</v>
      </c>
      <c r="C175" s="28">
        <f>0</f>
        <v>0</v>
      </c>
    </row>
    <row r="176" spans="1:3" x14ac:dyDescent="0.2">
      <c r="A176" s="26">
        <v>22223</v>
      </c>
      <c r="B176" s="27" t="s">
        <v>383</v>
      </c>
      <c r="C176" s="28">
        <f>0</f>
        <v>0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0</f>
        <v>0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0</v>
      </c>
    </row>
    <row r="239" spans="1:3" x14ac:dyDescent="0.2">
      <c r="A239" s="17">
        <v>3</v>
      </c>
      <c r="B239" s="18" t="s">
        <v>426</v>
      </c>
      <c r="C239" s="19">
        <f>SUM(+C240+C334)</f>
        <v>-8644214.1500000004</v>
      </c>
    </row>
    <row r="240" spans="1:3" x14ac:dyDescent="0.2">
      <c r="A240" s="20">
        <v>31</v>
      </c>
      <c r="B240" s="21" t="s">
        <v>427</v>
      </c>
      <c r="C240" s="22">
        <f>SUM(+C241+C286+C333)</f>
        <v>-8844214.1500000004</v>
      </c>
    </row>
    <row r="241" spans="1:3" x14ac:dyDescent="0.2">
      <c r="A241" s="23">
        <v>311</v>
      </c>
      <c r="B241" s="24" t="s">
        <v>428</v>
      </c>
      <c r="C241" s="25">
        <f>SUM(+C242+C270)</f>
        <v>0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">
      <c r="A244" s="26">
        <v>311111</v>
      </c>
      <c r="B244" s="27" t="s">
        <v>431</v>
      </c>
      <c r="C244" s="28">
        <f>0</f>
        <v>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0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0</f>
        <v>0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0</v>
      </c>
    </row>
    <row r="261" spans="1:3" x14ac:dyDescent="0.2">
      <c r="A261" s="26">
        <v>311141</v>
      </c>
      <c r="B261" s="27" t="s">
        <v>448</v>
      </c>
      <c r="C261" s="28">
        <f>0</f>
        <v>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0</f>
        <v>0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-8844214.1500000004</v>
      </c>
    </row>
    <row r="287" spans="1:3" x14ac:dyDescent="0.2">
      <c r="A287" s="23">
        <v>3121</v>
      </c>
      <c r="B287" s="24" t="s">
        <v>471</v>
      </c>
      <c r="C287" s="25">
        <f>SUM(+C288+C298+C304+C311)</f>
        <v>-8844214.1500000004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-8844214.1500000004</v>
      </c>
    </row>
    <row r="289" spans="1:3" x14ac:dyDescent="0.2">
      <c r="A289" s="26">
        <v>312111</v>
      </c>
      <c r="B289" s="27" t="s">
        <v>473</v>
      </c>
      <c r="C289" s="28">
        <f>-37455.42</f>
        <v>-37455.42</v>
      </c>
    </row>
    <row r="290" spans="1:3" x14ac:dyDescent="0.2">
      <c r="A290" s="26">
        <v>312112</v>
      </c>
      <c r="B290" s="27" t="s">
        <v>474</v>
      </c>
      <c r="C290" s="28">
        <f>-1905258.73</f>
        <v>-1905258.73</v>
      </c>
    </row>
    <row r="291" spans="1:3" x14ac:dyDescent="0.2">
      <c r="A291" s="26">
        <v>312113</v>
      </c>
      <c r="B291" s="27" t="s">
        <v>475</v>
      </c>
      <c r="C291" s="28">
        <f>0</f>
        <v>0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0</f>
        <v>0</v>
      </c>
    </row>
    <row r="297" spans="1:3" x14ac:dyDescent="0.2">
      <c r="A297" s="26">
        <v>312119</v>
      </c>
      <c r="B297" s="27" t="s">
        <v>481</v>
      </c>
      <c r="C297" s="28">
        <f>-6901500</f>
        <v>-6901500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0</v>
      </c>
    </row>
    <row r="305" spans="1:3" x14ac:dyDescent="0.2">
      <c r="A305" s="23">
        <v>312131</v>
      </c>
      <c r="B305" s="24" t="s">
        <v>489</v>
      </c>
      <c r="C305" s="25">
        <f>SUM(+C306+C307)</f>
        <v>0</v>
      </c>
    </row>
    <row r="306" spans="1:3" x14ac:dyDescent="0.2">
      <c r="A306" s="26">
        <v>3121311</v>
      </c>
      <c r="B306" s="27" t="s">
        <v>490</v>
      </c>
      <c r="C306" s="28">
        <f>0</f>
        <v>0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0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0</f>
        <v>0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200000</v>
      </c>
    </row>
    <row r="335" spans="1:3" x14ac:dyDescent="0.2">
      <c r="A335" s="23">
        <v>321</v>
      </c>
      <c r="B335" s="24" t="s">
        <v>511</v>
      </c>
      <c r="C335" s="25">
        <f>SUM(+C336+C364)</f>
        <v>0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0</f>
        <v>0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0</f>
        <v>0</v>
      </c>
    </row>
    <row r="342" spans="1:3" x14ac:dyDescent="0.2">
      <c r="A342" s="26">
        <v>321115</v>
      </c>
      <c r="B342" s="27" t="s">
        <v>435</v>
      </c>
      <c r="C342" s="28">
        <f>0</f>
        <v>0</v>
      </c>
    </row>
    <row r="343" spans="1:3" x14ac:dyDescent="0.2">
      <c r="A343" s="26">
        <v>321116</v>
      </c>
      <c r="B343" s="27" t="s">
        <v>515</v>
      </c>
      <c r="C343" s="28">
        <f>0</f>
        <v>0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0</v>
      </c>
    </row>
    <row r="350" spans="1:3" x14ac:dyDescent="0.2">
      <c r="A350" s="26">
        <v>321131</v>
      </c>
      <c r="B350" s="27" t="s">
        <v>443</v>
      </c>
      <c r="C350" s="28">
        <f>0</f>
        <v>0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200000</v>
      </c>
    </row>
    <row r="381" spans="1:3" x14ac:dyDescent="0.2">
      <c r="A381" s="23">
        <v>3221</v>
      </c>
      <c r="B381" s="24" t="s">
        <v>533</v>
      </c>
      <c r="C381" s="25">
        <f>SUM(+C382+C392+C398+C405)</f>
        <v>200000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200000</v>
      </c>
    </row>
    <row r="383" spans="1:3" x14ac:dyDescent="0.2">
      <c r="A383" s="26">
        <v>322111</v>
      </c>
      <c r="B383" s="27" t="s">
        <v>535</v>
      </c>
      <c r="C383" s="28">
        <f>0</f>
        <v>0</v>
      </c>
    </row>
    <row r="384" spans="1:3" x14ac:dyDescent="0.2">
      <c r="A384" s="26">
        <v>322112</v>
      </c>
      <c r="B384" s="27" t="s">
        <v>474</v>
      </c>
      <c r="C384" s="28">
        <f>0</f>
        <v>0</v>
      </c>
    </row>
    <row r="385" spans="1:3" x14ac:dyDescent="0.2">
      <c r="A385" s="26">
        <v>322113</v>
      </c>
      <c r="B385" s="27" t="s">
        <v>475</v>
      </c>
      <c r="C385" s="28">
        <f>200000</f>
        <v>200000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0</f>
        <v>0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0</f>
        <v>0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0</f>
        <v>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0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0</v>
      </c>
    </row>
    <row r="403" spans="1:3" x14ac:dyDescent="0.2">
      <c r="A403" s="26">
        <v>3221321</v>
      </c>
      <c r="B403" s="27" t="s">
        <v>546</v>
      </c>
      <c r="C403" s="28">
        <f>0</f>
        <v>0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0</f>
        <v>0</v>
      </c>
    </row>
    <row r="429" spans="1:3" x14ac:dyDescent="0.2">
      <c r="A429" s="32">
        <v>3999</v>
      </c>
      <c r="B429" s="33" t="s">
        <v>560</v>
      </c>
      <c r="C429" s="34">
        <f>SUM(+C335+C380+C428)</f>
        <v>200000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7</v>
      </c>
      <c r="B1" s="6" t="s">
        <v>8</v>
      </c>
      <c r="C1" s="2" t="s">
        <v>1</v>
      </c>
    </row>
    <row r="2" spans="1:3" x14ac:dyDescent="0.2">
      <c r="A2" s="2" t="s">
        <v>9</v>
      </c>
      <c r="B2" s="2" t="s">
        <v>10</v>
      </c>
      <c r="C2" s="3" t="e">
        <v>#NAME?</v>
      </c>
    </row>
    <row r="3" spans="1:3" x14ac:dyDescent="0.2">
      <c r="A3" s="2" t="s">
        <v>11</v>
      </c>
      <c r="B3" s="2" t="s">
        <v>12</v>
      </c>
      <c r="C3" s="3" t="e">
        <v>#NAME?</v>
      </c>
    </row>
    <row r="4" spans="1:3" x14ac:dyDescent="0.2">
      <c r="A4" s="2" t="s">
        <v>13</v>
      </c>
      <c r="B4" s="2" t="s">
        <v>14</v>
      </c>
      <c r="C4" s="3" t="e">
        <v>#NAME?</v>
      </c>
    </row>
    <row r="5" spans="1:3" x14ac:dyDescent="0.2">
      <c r="A5" s="2" t="s">
        <v>15</v>
      </c>
      <c r="B5" s="2" t="s">
        <v>16</v>
      </c>
      <c r="C5" s="3" t="e">
        <v>#NAME?</v>
      </c>
    </row>
    <row r="6" spans="1:3" x14ac:dyDescent="0.2">
      <c r="A6" s="2" t="s">
        <v>17</v>
      </c>
      <c r="B6" s="2" t="s">
        <v>18</v>
      </c>
      <c r="C6" s="3" t="e">
        <v>#NAME?</v>
      </c>
    </row>
    <row r="7" spans="1:3" x14ac:dyDescent="0.2">
      <c r="A7" s="2" t="s">
        <v>19</v>
      </c>
      <c r="B7" s="2" t="s">
        <v>20</v>
      </c>
      <c r="C7" s="3" t="e">
        <v>#NAME?</v>
      </c>
    </row>
    <row r="8" spans="1:3" x14ac:dyDescent="0.2">
      <c r="A8" s="2" t="s">
        <v>21</v>
      </c>
      <c r="B8" s="2" t="s">
        <v>22</v>
      </c>
      <c r="C8" s="3" t="e">
        <v>#NAME?</v>
      </c>
    </row>
    <row r="9" spans="1:3" x14ac:dyDescent="0.2">
      <c r="A9" s="2" t="s">
        <v>23</v>
      </c>
      <c r="B9" s="2" t="s">
        <v>24</v>
      </c>
      <c r="C9" s="3" t="e">
        <v>#NAME?</v>
      </c>
    </row>
    <row r="10" spans="1:3" x14ac:dyDescent="0.2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54</v>
      </c>
      <c r="B1" s="2" t="s">
        <v>1</v>
      </c>
    </row>
    <row r="2" spans="1:2" x14ac:dyDescent="0.2">
      <c r="A2" s="2" t="s">
        <v>55</v>
      </c>
      <c r="B2" s="3" t="e">
        <v>#NAME?</v>
      </c>
    </row>
    <row r="3" spans="1:2" x14ac:dyDescent="0.2">
      <c r="A3" s="2" t="s">
        <v>56</v>
      </c>
      <c r="B3" s="3" t="e">
        <v>#NAME?</v>
      </c>
    </row>
    <row r="4" spans="1:2" x14ac:dyDescent="0.2">
      <c r="A4" s="2" t="s">
        <v>57</v>
      </c>
      <c r="B4" s="3" t="e">
        <v>#NAME?</v>
      </c>
    </row>
    <row r="5" spans="1:2" x14ac:dyDescent="0.2">
      <c r="A5" s="2" t="s">
        <v>58</v>
      </c>
      <c r="B5" s="3" t="e">
        <v>#NAME?</v>
      </c>
    </row>
    <row r="6" spans="1:2" x14ac:dyDescent="0.2">
      <c r="A6" s="2" t="s">
        <v>59</v>
      </c>
      <c r="B6" s="3" t="e">
        <v>#NAME?</v>
      </c>
    </row>
    <row r="7" spans="1:2" x14ac:dyDescent="0.2">
      <c r="A7" s="2" t="s">
        <v>60</v>
      </c>
      <c r="B7" s="3" t="e">
        <v>#NAME?</v>
      </c>
    </row>
    <row r="8" spans="1:2" x14ac:dyDescent="0.2">
      <c r="A8" s="2" t="s">
        <v>61</v>
      </c>
      <c r="B8" s="3" t="e">
        <v>#NAME?</v>
      </c>
    </row>
    <row r="9" spans="1:2" x14ac:dyDescent="0.2">
      <c r="A9" s="2" t="s">
        <v>62</v>
      </c>
      <c r="B9" s="3" t="e">
        <v>#NAME?</v>
      </c>
    </row>
    <row r="10" spans="1:2" x14ac:dyDescent="0.2">
      <c r="A10" s="2" t="s">
        <v>63</v>
      </c>
      <c r="B10" s="3" t="e">
        <v>#NAME?</v>
      </c>
    </row>
    <row r="11" spans="1:2" x14ac:dyDescent="0.2">
      <c r="A11" s="2" t="s">
        <v>64</v>
      </c>
      <c r="B11" s="3" t="e">
        <v>#NAME?</v>
      </c>
    </row>
    <row r="12" spans="1:2" x14ac:dyDescent="0.2">
      <c r="A12" s="2" t="s">
        <v>65</v>
      </c>
      <c r="B12" s="3" t="e">
        <v>#NAME?</v>
      </c>
    </row>
    <row r="13" spans="1:2" x14ac:dyDescent="0.2">
      <c r="A13" s="2" t="s">
        <v>66</v>
      </c>
      <c r="B13" s="3" t="e">
        <v>#NAME?</v>
      </c>
    </row>
    <row r="14" spans="1:2" x14ac:dyDescent="0.2">
      <c r="A14" s="2" t="s">
        <v>67</v>
      </c>
      <c r="B14" s="3" t="e">
        <v>#NAME?</v>
      </c>
    </row>
    <row r="15" spans="1:2" x14ac:dyDescent="0.2">
      <c r="A15" s="2" t="s">
        <v>68</v>
      </c>
      <c r="B15" s="3" t="e">
        <v>#NAME?</v>
      </c>
    </row>
    <row r="16" spans="1:2" x14ac:dyDescent="0.2">
      <c r="A16" s="2" t="s">
        <v>69</v>
      </c>
      <c r="B16" s="3" t="e">
        <v>#NAME?</v>
      </c>
    </row>
    <row r="17" spans="1:2" x14ac:dyDescent="0.2">
      <c r="A17" s="2" t="s">
        <v>70</v>
      </c>
      <c r="B17" s="3" t="e">
        <v>#NAME?</v>
      </c>
    </row>
    <row r="18" spans="1:2" x14ac:dyDescent="0.2">
      <c r="A18" s="2" t="s">
        <v>71</v>
      </c>
      <c r="B18" s="3" t="e">
        <v>#NAME?</v>
      </c>
    </row>
    <row r="19" spans="1:2" x14ac:dyDescent="0.2">
      <c r="A19" s="2" t="s">
        <v>72</v>
      </c>
      <c r="B19" s="3" t="e">
        <v>#NAME?</v>
      </c>
    </row>
    <row r="20" spans="1:2" x14ac:dyDescent="0.2">
      <c r="A20" s="2" t="s">
        <v>73</v>
      </c>
      <c r="B20" s="3" t="e">
        <v>#NAME?</v>
      </c>
    </row>
    <row r="21" spans="1:2" x14ac:dyDescent="0.2">
      <c r="A21" s="2" t="s">
        <v>74</v>
      </c>
      <c r="B21" s="3" t="e">
        <v>#NAME?</v>
      </c>
    </row>
    <row r="22" spans="1:2" x14ac:dyDescent="0.2">
      <c r="A22" s="2" t="s">
        <v>75</v>
      </c>
      <c r="B22" s="3" t="e">
        <v>#NAME?</v>
      </c>
    </row>
    <row r="23" spans="1:2" x14ac:dyDescent="0.2">
      <c r="A23" s="2" t="s">
        <v>76</v>
      </c>
      <c r="B23" s="3" t="e">
        <v>#NAME?</v>
      </c>
    </row>
    <row r="24" spans="1:2" x14ac:dyDescent="0.2">
      <c r="A24" s="2" t="s">
        <v>77</v>
      </c>
      <c r="B24" s="3" t="e">
        <v>#NAME?</v>
      </c>
    </row>
    <row r="25" spans="1:2" x14ac:dyDescent="0.2">
      <c r="A25" s="2" t="s">
        <v>78</v>
      </c>
      <c r="B25" s="3" t="e">
        <v>#NAME?</v>
      </c>
    </row>
    <row r="26" spans="1:2" x14ac:dyDescent="0.2">
      <c r="A26" s="2" t="s">
        <v>79</v>
      </c>
      <c r="B26" s="3" t="e">
        <v>#NAME?</v>
      </c>
    </row>
    <row r="27" spans="1:2" x14ac:dyDescent="0.2">
      <c r="A27" s="2" t="s">
        <v>80</v>
      </c>
      <c r="B27" s="3" t="e">
        <v>#NAME?</v>
      </c>
    </row>
    <row r="28" spans="1:2" x14ac:dyDescent="0.2">
      <c r="A28" s="2" t="s">
        <v>81</v>
      </c>
      <c r="B28" s="3" t="e">
        <v>#NAME?</v>
      </c>
    </row>
    <row r="29" spans="1:2" x14ac:dyDescent="0.2">
      <c r="A29" s="2" t="s">
        <v>82</v>
      </c>
      <c r="B29" s="3" t="e">
        <v>#NAME?</v>
      </c>
    </row>
    <row r="30" spans="1:2" x14ac:dyDescent="0.2">
      <c r="A30" s="2" t="s">
        <v>83</v>
      </c>
      <c r="B30" s="3" t="e">
        <v>#NAME?</v>
      </c>
    </row>
    <row r="31" spans="1:2" x14ac:dyDescent="0.2">
      <c r="A31" s="2" t="s">
        <v>84</v>
      </c>
      <c r="B31" s="3" t="e">
        <v>#NAME?</v>
      </c>
    </row>
    <row r="32" spans="1:2" x14ac:dyDescent="0.2">
      <c r="A32" s="2" t="s">
        <v>85</v>
      </c>
      <c r="B32" s="3" t="e">
        <v>#NAME?</v>
      </c>
    </row>
    <row r="33" spans="1:2" x14ac:dyDescent="0.2">
      <c r="A33" s="2" t="s">
        <v>86</v>
      </c>
      <c r="B33" s="3" t="e">
        <v>#NAME?</v>
      </c>
    </row>
    <row r="34" spans="1:2" x14ac:dyDescent="0.2">
      <c r="A34" s="2" t="s">
        <v>87</v>
      </c>
      <c r="B34" s="3" t="e">
        <v>#NAME?</v>
      </c>
    </row>
    <row r="35" spans="1:2" x14ac:dyDescent="0.2">
      <c r="A35" s="2" t="s">
        <v>88</v>
      </c>
      <c r="B35" s="3" t="e">
        <v>#NAME?</v>
      </c>
    </row>
    <row r="36" spans="1:2" x14ac:dyDescent="0.2">
      <c r="A36" s="2" t="s">
        <v>89</v>
      </c>
      <c r="B36" s="3" t="e">
        <v>#NAME?</v>
      </c>
    </row>
    <row r="37" spans="1:2" x14ac:dyDescent="0.2">
      <c r="A37" s="2" t="s">
        <v>90</v>
      </c>
      <c r="B37" s="3" t="e">
        <v>#NAME?</v>
      </c>
    </row>
    <row r="38" spans="1:2" x14ac:dyDescent="0.2">
      <c r="A38" s="2" t="s">
        <v>91</v>
      </c>
      <c r="B38" s="3" t="e">
        <v>#NAME?</v>
      </c>
    </row>
    <row r="39" spans="1:2" x14ac:dyDescent="0.2">
      <c r="A39" s="2" t="s">
        <v>92</v>
      </c>
      <c r="B39" s="3" t="e">
        <v>#NAME?</v>
      </c>
    </row>
    <row r="40" spans="1:2" x14ac:dyDescent="0.2">
      <c r="A40" s="2" t="s">
        <v>93</v>
      </c>
      <c r="B40" s="3" t="e">
        <v>#NAME?</v>
      </c>
    </row>
    <row r="41" spans="1:2" x14ac:dyDescent="0.2">
      <c r="A41" s="2" t="s">
        <v>94</v>
      </c>
      <c r="B41" s="3" t="e">
        <v>#NAME?</v>
      </c>
    </row>
    <row r="42" spans="1:2" x14ac:dyDescent="0.2">
      <c r="A42" s="2" t="s">
        <v>95</v>
      </c>
      <c r="B42" s="3" t="e">
        <v>#NAME?</v>
      </c>
    </row>
    <row r="43" spans="1:2" x14ac:dyDescent="0.2">
      <c r="A43" s="2" t="s">
        <v>96</v>
      </c>
      <c r="B43" s="3" t="e">
        <v>#NAME?</v>
      </c>
    </row>
    <row r="44" spans="1:2" x14ac:dyDescent="0.2">
      <c r="A44" s="2" t="s">
        <v>97</v>
      </c>
      <c r="B44" s="3" t="e">
        <v>#NAME?</v>
      </c>
    </row>
    <row r="45" spans="1:2" x14ac:dyDescent="0.2">
      <c r="A45" s="2" t="s">
        <v>98</v>
      </c>
      <c r="B45" s="3" t="e">
        <v>#NAME?</v>
      </c>
    </row>
    <row r="46" spans="1:2" x14ac:dyDescent="0.2">
      <c r="A46" s="2" t="s">
        <v>99</v>
      </c>
      <c r="B46" s="3" t="e">
        <v>#NAME?</v>
      </c>
    </row>
    <row r="47" spans="1:2" x14ac:dyDescent="0.2">
      <c r="A47" s="2" t="s">
        <v>100</v>
      </c>
      <c r="B47" s="3" t="e">
        <v>#NAME?</v>
      </c>
    </row>
    <row r="48" spans="1:2" x14ac:dyDescent="0.2">
      <c r="A48" s="2" t="s">
        <v>101</v>
      </c>
      <c r="B48" s="3" t="e">
        <v>#NAME?</v>
      </c>
    </row>
    <row r="49" spans="1:2" x14ac:dyDescent="0.2">
      <c r="A49" s="2" t="s">
        <v>102</v>
      </c>
      <c r="B49" s="3" t="e">
        <v>#NAME?</v>
      </c>
    </row>
    <row r="50" spans="1:2" x14ac:dyDescent="0.2">
      <c r="A50" s="2" t="s">
        <v>103</v>
      </c>
      <c r="B50" s="3" t="e">
        <v>#NAME?</v>
      </c>
    </row>
    <row r="51" spans="1:2" x14ac:dyDescent="0.2">
      <c r="A51" s="2" t="s">
        <v>104</v>
      </c>
      <c r="B51" s="3" t="e">
        <v>#NAME?</v>
      </c>
    </row>
    <row r="52" spans="1:2" x14ac:dyDescent="0.2">
      <c r="A52" s="2" t="s">
        <v>105</v>
      </c>
      <c r="B52" s="3" t="e">
        <v>#NAME?</v>
      </c>
    </row>
    <row r="53" spans="1:2" x14ac:dyDescent="0.2">
      <c r="A53" s="2" t="s">
        <v>106</v>
      </c>
      <c r="B53" s="3" t="e">
        <v>#NAME?</v>
      </c>
    </row>
    <row r="54" spans="1:2" x14ac:dyDescent="0.2">
      <c r="A54" s="2" t="s">
        <v>107</v>
      </c>
      <c r="B54" s="3" t="e">
        <v>#NAME?</v>
      </c>
    </row>
    <row r="55" spans="1:2" x14ac:dyDescent="0.2">
      <c r="A55" s="2" t="s">
        <v>108</v>
      </c>
      <c r="B55" s="3" t="e">
        <v>#NAME?</v>
      </c>
    </row>
    <row r="56" spans="1:2" x14ac:dyDescent="0.2">
      <c r="A56" s="2" t="s">
        <v>109</v>
      </c>
      <c r="B56" s="3" t="e">
        <v>#NAME?</v>
      </c>
    </row>
    <row r="57" spans="1:2" x14ac:dyDescent="0.2">
      <c r="A57" s="2" t="s">
        <v>110</v>
      </c>
      <c r="B57" s="3" t="e">
        <v>#NAME?</v>
      </c>
    </row>
    <row r="58" spans="1:2" x14ac:dyDescent="0.2">
      <c r="A58" s="2" t="s">
        <v>111</v>
      </c>
      <c r="B58" s="3" t="e">
        <v>#NAME?</v>
      </c>
    </row>
    <row r="59" spans="1:2" x14ac:dyDescent="0.2">
      <c r="A59" s="2" t="s">
        <v>112</v>
      </c>
      <c r="B59" s="3" t="e">
        <v>#NAME?</v>
      </c>
    </row>
    <row r="60" spans="1:2" x14ac:dyDescent="0.2">
      <c r="A60" s="2" t="s">
        <v>113</v>
      </c>
      <c r="B60" s="3" t="e">
        <v>#NAME?</v>
      </c>
    </row>
    <row r="61" spans="1:2" x14ac:dyDescent="0.2">
      <c r="A61" s="2" t="s">
        <v>114</v>
      </c>
      <c r="B61" s="3" t="e">
        <v>#NAME?</v>
      </c>
    </row>
    <row r="62" spans="1:2" x14ac:dyDescent="0.2">
      <c r="A62" s="2" t="s">
        <v>115</v>
      </c>
      <c r="B62" s="3" t="e">
        <v>#NAME?</v>
      </c>
    </row>
    <row r="63" spans="1:2" x14ac:dyDescent="0.2">
      <c r="A63" s="2" t="s">
        <v>116</v>
      </c>
      <c r="B63" s="3" t="e">
        <v>#NAME?</v>
      </c>
    </row>
    <row r="64" spans="1:2" x14ac:dyDescent="0.2">
      <c r="A64" s="2" t="s">
        <v>117</v>
      </c>
      <c r="B64" s="3" t="e">
        <v>#NAME?</v>
      </c>
    </row>
    <row r="65" spans="1:2" x14ac:dyDescent="0.2">
      <c r="A65" s="2" t="s">
        <v>118</v>
      </c>
      <c r="B65" s="3" t="e">
        <v>#NAME?</v>
      </c>
    </row>
    <row r="66" spans="1:2" x14ac:dyDescent="0.2">
      <c r="A66" s="2" t="s">
        <v>119</v>
      </c>
      <c r="B66" s="3" t="e">
        <v>#NAME?</v>
      </c>
    </row>
    <row r="67" spans="1:2" x14ac:dyDescent="0.2">
      <c r="A67" s="2" t="s">
        <v>120</v>
      </c>
      <c r="B67" s="3" t="e">
        <v>#NAME?</v>
      </c>
    </row>
    <row r="68" spans="1:2" x14ac:dyDescent="0.2">
      <c r="A68" s="2" t="s">
        <v>121</v>
      </c>
      <c r="B68" s="3" t="e">
        <v>#NAME?</v>
      </c>
    </row>
    <row r="69" spans="1:2" x14ac:dyDescent="0.2">
      <c r="A69" s="2" t="s">
        <v>122</v>
      </c>
      <c r="B69" s="3" t="e">
        <v>#NAME?</v>
      </c>
    </row>
    <row r="70" spans="1:2" x14ac:dyDescent="0.2">
      <c r="A70" s="2" t="s">
        <v>123</v>
      </c>
      <c r="B70" s="3" t="e">
        <v>#NAME?</v>
      </c>
    </row>
    <row r="71" spans="1:2" x14ac:dyDescent="0.2">
      <c r="A71" s="2" t="s">
        <v>124</v>
      </c>
      <c r="B71" s="3" t="e">
        <v>#NAME?</v>
      </c>
    </row>
    <row r="72" spans="1:2" x14ac:dyDescent="0.2">
      <c r="A72" s="2" t="s">
        <v>125</v>
      </c>
      <c r="B72" s="3" t="e">
        <v>#NAME?</v>
      </c>
    </row>
    <row r="73" spans="1:2" x14ac:dyDescent="0.2">
      <c r="A73" s="2" t="s">
        <v>126</v>
      </c>
      <c r="B73" s="3" t="e">
        <v>#NAME?</v>
      </c>
    </row>
    <row r="74" spans="1:2" x14ac:dyDescent="0.2">
      <c r="A74" s="2" t="s">
        <v>127</v>
      </c>
      <c r="B74" s="3" t="e">
        <v>#NAME?</v>
      </c>
    </row>
    <row r="75" spans="1:2" x14ac:dyDescent="0.2">
      <c r="A75" s="2" t="s">
        <v>128</v>
      </c>
      <c r="B75" s="3" t="e">
        <v>#NAME?</v>
      </c>
    </row>
    <row r="76" spans="1:2" x14ac:dyDescent="0.2">
      <c r="A76" s="2" t="s">
        <v>129</v>
      </c>
      <c r="B76" s="3" t="e">
        <v>#NAME?</v>
      </c>
    </row>
    <row r="77" spans="1:2" x14ac:dyDescent="0.2">
      <c r="A77" s="2" t="s">
        <v>130</v>
      </c>
      <c r="B77" s="3" t="e">
        <v>#NAME?</v>
      </c>
    </row>
    <row r="78" spans="1:2" x14ac:dyDescent="0.2">
      <c r="A78" s="2" t="s">
        <v>131</v>
      </c>
      <c r="B78" s="3" t="e">
        <v>#NAME?</v>
      </c>
    </row>
    <row r="79" spans="1:2" x14ac:dyDescent="0.2">
      <c r="A79" s="2" t="s">
        <v>132</v>
      </c>
      <c r="B79" s="3" t="e">
        <v>#NAME?</v>
      </c>
    </row>
    <row r="80" spans="1:2" x14ac:dyDescent="0.2">
      <c r="A80" s="2" t="s">
        <v>133</v>
      </c>
      <c r="B80" s="3" t="e">
        <v>#NAME?</v>
      </c>
    </row>
    <row r="81" spans="1:2" x14ac:dyDescent="0.2">
      <c r="A81" s="2" t="s">
        <v>134</v>
      </c>
      <c r="B81" s="3" t="e">
        <v>#NAME?</v>
      </c>
    </row>
    <row r="82" spans="1:2" x14ac:dyDescent="0.2">
      <c r="A82" s="2" t="s">
        <v>135</v>
      </c>
      <c r="B82" s="3" t="e">
        <v>#NAME?</v>
      </c>
    </row>
    <row r="83" spans="1:2" x14ac:dyDescent="0.2">
      <c r="A83" s="2" t="s">
        <v>136</v>
      </c>
      <c r="B83" s="3" t="e">
        <v>#NAME?</v>
      </c>
    </row>
    <row r="84" spans="1:2" x14ac:dyDescent="0.2">
      <c r="A84" s="2" t="s">
        <v>137</v>
      </c>
      <c r="B84" s="3" t="e">
        <v>#NAME?</v>
      </c>
    </row>
    <row r="85" spans="1:2" x14ac:dyDescent="0.2">
      <c r="A85" s="2" t="s">
        <v>138</v>
      </c>
      <c r="B85" s="3" t="e">
        <v>#NAME?</v>
      </c>
    </row>
    <row r="86" spans="1:2" x14ac:dyDescent="0.2">
      <c r="A86" s="2" t="s">
        <v>139</v>
      </c>
      <c r="B86" s="3" t="e">
        <v>#NAME?</v>
      </c>
    </row>
    <row r="87" spans="1:2" x14ac:dyDescent="0.2">
      <c r="A87" s="2" t="s">
        <v>140</v>
      </c>
      <c r="B87" s="3" t="e">
        <v>#NAME?</v>
      </c>
    </row>
    <row r="88" spans="1:2" x14ac:dyDescent="0.2">
      <c r="A88" s="2" t="s">
        <v>141</v>
      </c>
      <c r="B88" s="3" t="e">
        <v>#NAME?</v>
      </c>
    </row>
    <row r="89" spans="1:2" x14ac:dyDescent="0.2">
      <c r="A89" s="2" t="s">
        <v>142</v>
      </c>
      <c r="B89" s="3" t="e">
        <v>#NAME?</v>
      </c>
    </row>
    <row r="90" spans="1:2" x14ac:dyDescent="0.2">
      <c r="A90" s="2" t="s">
        <v>143</v>
      </c>
      <c r="B90" s="3" t="e">
        <v>#NAME?</v>
      </c>
    </row>
    <row r="91" spans="1:2" x14ac:dyDescent="0.2">
      <c r="A91" s="2" t="s">
        <v>144</v>
      </c>
      <c r="B91" s="3" t="e">
        <v>#NAME?</v>
      </c>
    </row>
    <row r="92" spans="1:2" x14ac:dyDescent="0.2">
      <c r="A92" s="2" t="s">
        <v>145</v>
      </c>
      <c r="B92" s="3" t="e">
        <v>#NAME?</v>
      </c>
    </row>
    <row r="93" spans="1:2" x14ac:dyDescent="0.2">
      <c r="A93" s="2" t="s">
        <v>146</v>
      </c>
      <c r="B93" s="3" t="e">
        <v>#NAME?</v>
      </c>
    </row>
    <row r="94" spans="1:2" x14ac:dyDescent="0.2">
      <c r="A94" s="2" t="s">
        <v>147</v>
      </c>
      <c r="B94" s="3" t="e">
        <v>#NAME?</v>
      </c>
    </row>
    <row r="95" spans="1:2" x14ac:dyDescent="0.2">
      <c r="A95" s="2" t="s">
        <v>148</v>
      </c>
      <c r="B95" s="3" t="e">
        <v>#NAME?</v>
      </c>
    </row>
    <row r="96" spans="1:2" x14ac:dyDescent="0.2">
      <c r="A96" s="2" t="s">
        <v>149</v>
      </c>
      <c r="B96" s="3" t="e">
        <v>#NAME?</v>
      </c>
    </row>
    <row r="97" spans="1:2" x14ac:dyDescent="0.2">
      <c r="A97" s="2" t="s">
        <v>150</v>
      </c>
      <c r="B97" s="3" t="e">
        <v>#NAME?</v>
      </c>
    </row>
    <row r="98" spans="1:2" x14ac:dyDescent="0.2">
      <c r="A98" s="2" t="s">
        <v>151</v>
      </c>
      <c r="B98" s="3" t="e">
        <v>#NAME?</v>
      </c>
    </row>
    <row r="99" spans="1:2" x14ac:dyDescent="0.2">
      <c r="A99" s="2" t="s">
        <v>152</v>
      </c>
      <c r="B99" s="3" t="e">
        <v>#NAME?</v>
      </c>
    </row>
    <row r="100" spans="1:2" x14ac:dyDescent="0.2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0</v>
      </c>
      <c r="B1" s="2" t="s">
        <v>1</v>
      </c>
    </row>
    <row r="2" spans="1:2" x14ac:dyDescent="0.2">
      <c r="A2" s="2" t="s">
        <v>2</v>
      </c>
      <c r="B2" s="3" t="e">
        <v>#NAME?</v>
      </c>
    </row>
    <row r="3" spans="1:2" x14ac:dyDescent="0.2">
      <c r="A3" s="2" t="s">
        <v>3</v>
      </c>
      <c r="B3" s="3" t="e">
        <v>#NAME?</v>
      </c>
    </row>
    <row r="4" spans="1:2" x14ac:dyDescent="0.2">
      <c r="A4" s="2" t="s">
        <v>4</v>
      </c>
      <c r="B4" s="3" t="e">
        <v>#NAME?</v>
      </c>
    </row>
    <row r="5" spans="1:2" x14ac:dyDescent="0.2">
      <c r="A5" s="2" t="s">
        <v>5</v>
      </c>
      <c r="B5" s="3" t="e">
        <v>#NAME?</v>
      </c>
    </row>
    <row r="6" spans="1:2" x14ac:dyDescent="0.2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153</v>
      </c>
      <c r="B1" s="2" t="s">
        <v>1</v>
      </c>
    </row>
    <row r="2" spans="1:2" x14ac:dyDescent="0.2">
      <c r="A2" s="2" t="s">
        <v>154</v>
      </c>
      <c r="B2" s="3" t="e">
        <v>#NAME?</v>
      </c>
    </row>
    <row r="3" spans="1:2" x14ac:dyDescent="0.2">
      <c r="A3" s="2" t="s">
        <v>155</v>
      </c>
      <c r="B3" s="3" t="e">
        <v>#NAME?</v>
      </c>
    </row>
    <row r="4" spans="1:2" x14ac:dyDescent="0.2">
      <c r="A4" s="2" t="s">
        <v>156</v>
      </c>
      <c r="B4" s="3" t="e">
        <v>#NAME?</v>
      </c>
    </row>
    <row r="5" spans="1:2" x14ac:dyDescent="0.2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25</v>
      </c>
      <c r="B1" s="6" t="s">
        <v>8</v>
      </c>
      <c r="C1" s="2" t="s">
        <v>1</v>
      </c>
    </row>
    <row r="2" spans="1:3" x14ac:dyDescent="0.2">
      <c r="A2" s="2" t="s">
        <v>26</v>
      </c>
      <c r="B2" s="2" t="s">
        <v>27</v>
      </c>
      <c r="C2" s="3" t="e">
        <v>#NAME?</v>
      </c>
    </row>
    <row r="3" spans="1:3" x14ac:dyDescent="0.2">
      <c r="A3" s="2" t="s">
        <v>28</v>
      </c>
      <c r="B3" s="2" t="s">
        <v>29</v>
      </c>
      <c r="C3" s="3" t="e">
        <v>#NAME?</v>
      </c>
    </row>
    <row r="4" spans="1:3" x14ac:dyDescent="0.2">
      <c r="A4" s="2" t="s">
        <v>30</v>
      </c>
      <c r="B4" s="2" t="s">
        <v>31</v>
      </c>
      <c r="C4" s="3" t="e">
        <v>#NAME?</v>
      </c>
    </row>
    <row r="5" spans="1:3" x14ac:dyDescent="0.2">
      <c r="A5" s="2" t="s">
        <v>32</v>
      </c>
      <c r="B5" s="2" t="s">
        <v>33</v>
      </c>
      <c r="C5" s="3" t="e">
        <v>#NAME?</v>
      </c>
    </row>
    <row r="6" spans="1:3" x14ac:dyDescent="0.2">
      <c r="A6" s="2" t="s">
        <v>34</v>
      </c>
      <c r="B6" s="2" t="s">
        <v>35</v>
      </c>
      <c r="C6" s="3" t="e">
        <v>#NAME?</v>
      </c>
    </row>
    <row r="7" spans="1:3" x14ac:dyDescent="0.2">
      <c r="A7" s="2" t="s">
        <v>36</v>
      </c>
      <c r="B7" s="2" t="s">
        <v>37</v>
      </c>
      <c r="C7" s="3" t="e">
        <v>#NAME?</v>
      </c>
    </row>
    <row r="8" spans="1:3" x14ac:dyDescent="0.2">
      <c r="A8" s="2" t="s">
        <v>38</v>
      </c>
      <c r="B8" s="2" t="s">
        <v>39</v>
      </c>
      <c r="C8" s="3" t="e">
        <v>#NAME?</v>
      </c>
    </row>
    <row r="9" spans="1:3" x14ac:dyDescent="0.2">
      <c r="A9" s="2" t="s">
        <v>40</v>
      </c>
      <c r="B9" s="2" t="s">
        <v>41</v>
      </c>
      <c r="C9" s="3" t="e">
        <v>#NAME?</v>
      </c>
    </row>
    <row r="10" spans="1:3" x14ac:dyDescent="0.2">
      <c r="A10" s="2" t="s">
        <v>42</v>
      </c>
      <c r="B10" s="2" t="s">
        <v>43</v>
      </c>
      <c r="C10" s="3" t="e">
        <v>#NAME?</v>
      </c>
    </row>
    <row r="11" spans="1:3" x14ac:dyDescent="0.2">
      <c r="A11" s="2" t="s">
        <v>44</v>
      </c>
      <c r="B11" s="2" t="s">
        <v>45</v>
      </c>
      <c r="C11" s="3" t="e">
        <v>#NAME?</v>
      </c>
    </row>
    <row r="12" spans="1:3" x14ac:dyDescent="0.2">
      <c r="A12" s="2" t="s">
        <v>46</v>
      </c>
      <c r="B12" s="2" t="s">
        <v>47</v>
      </c>
      <c r="C12" s="3" t="e">
        <v>#NAME?</v>
      </c>
    </row>
    <row r="13" spans="1:3" x14ac:dyDescent="0.2">
      <c r="A13" s="2" t="s">
        <v>48</v>
      </c>
      <c r="B13" s="2" t="s">
        <v>49</v>
      </c>
      <c r="C13" s="3" t="e">
        <v>#NAME?</v>
      </c>
    </row>
    <row r="14" spans="1:3" x14ac:dyDescent="0.2">
      <c r="A14" s="2" t="s">
        <v>50</v>
      </c>
      <c r="B14" s="2" t="s">
        <v>51</v>
      </c>
      <c r="C14" s="3" t="e">
        <v>#NAME?</v>
      </c>
    </row>
    <row r="15" spans="1:3" x14ac:dyDescent="0.2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CUENTA PUBLICA</cp:lastModifiedBy>
  <cp:lastPrinted>2015-08-13T17:25:21Z</cp:lastPrinted>
  <dcterms:created xsi:type="dcterms:W3CDTF">2015-04-22T22:56:17Z</dcterms:created>
  <dcterms:modified xsi:type="dcterms:W3CDTF">2024-02-07T04:08:37Z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