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4 2022\TRANSPARENCIA CONAC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H8" i="1" l="1"/>
  <c r="H17" i="1"/>
  <c r="G8" i="1"/>
  <c r="G17" i="1"/>
  <c r="F8" i="1"/>
  <c r="F17" i="1"/>
  <c r="E8" i="1"/>
  <c r="E17" i="1"/>
  <c r="H19" i="1"/>
  <c r="H18" i="1"/>
  <c r="H9" i="1"/>
  <c r="G9" i="1"/>
  <c r="F9" i="1"/>
  <c r="E9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<sst xmlns="http://schemas.openxmlformats.org/spreadsheetml/2006/main" count="431" uniqueCount="85">
  <si>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</si>
  <si>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</si>
  <si>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</si>
  <si>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</si>
  <si>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</si>
  <si>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</si>
  <si>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</si>
  <si>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</si>
  <si>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</si>
  <si>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</si>
  <si>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</si>
  <si>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</si>
  <si>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</si>
  <si>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</si>
  <si>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</si>
  <si>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</si>
  <si>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</si>
  <si>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</si>
  <si>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</si>
  <si>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</si>
  <si>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</si>
  <si>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</si>
  <si>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</si>
  <si>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</si>
  <si>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</si>
  <si>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</si>
  <si>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</si>
  <si>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</si>
  <si>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</si>
  <si>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</si>
  <si>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</si>
  <si>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</si>
  <si>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</si>
  <si>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</si>
  <si>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</si>
  <si>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</si>
  <si>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</si>
  <si>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</si>
  <si>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</si>
  <si>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</si>
  <si>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</si>
  <si>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</si>
  <si>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</si>
  <si>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</si>
  <si>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</si>
  <si>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</si>
  <si>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</si>
  <si>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</si>
  <si>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</si>
  <si>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</si>
  <si>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</si>
  <si>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</si>
  <si>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</si>
  <si>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</si>
  <si>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</si>
  <si>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</si>
  <si>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</si>
  <si>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</si>
  <si>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</si>
  <si>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</si>
  <si>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</si>
  <si>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</si>
  <si>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</si>
  <si>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RAMO</t>
  </si>
  <si>
    <t>FONDO</t>
  </si>
  <si>
    <t>DESTINO DE LOS RECURSOS</t>
  </si>
  <si>
    <t>EJERCICIO</t>
  </si>
  <si>
    <t>REINTEGRO</t>
  </si>
  <si>
    <t>EJERCICIO PRESUPUESTAL</t>
  </si>
  <si>
    <t>Informe del Cuarto Trimestre del 01 de Enero del 2022 al 31 de Diciembre del 2022</t>
  </si>
  <si>
    <t>Elaborado el 16 de Febrero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</si>
  <si>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</si>
  <si>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</si>
  <si>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</si>
  <si>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</si>
  <si>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</si>
  <si>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</si>
  <si>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</si>
  <si>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Coordinacion de la politica de gobierno                                                             </t>
  </si>
  <si>
    <t xml:space="preserve">for  R33 F Fortalecimiento Municipios y DF                                                          </t>
  </si>
  <si>
    <t xml:space="preserve">Proteccion social                                                                                   </t>
  </si>
  <si>
    <t xml:space="preserve">FE Fondo Estatal                                                                                    </t>
  </si>
  <si>
    <t xml:space="preserve">FPS  FE FONDO DE SEGURIDAD PARA MUNICIPIOS                                                          </t>
  </si>
  <si>
    <t xml:space="preserve"> *  El Aprobado muestra el Presupuesto Aprobado más Ampliaciones/Reducciones. </t>
  </si>
  <si>
    <t>Municipio de García,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</si>
</sst>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720202</xdr:colOff>
      <xdr:row>4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20202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657901</xdr:colOff>
      <xdr:row>2</xdr:row>
      <xdr:rowOff>165100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68200" y="0"/>
          <a:ext cx="1772326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D4" sqref="D4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84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69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70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68</v>
      </c>
      <c r="B6" s="27" t="s">
        <v>63</v>
      </c>
      <c r="C6" s="27" t="s">
        <v>64</v>
      </c>
      <c r="D6" s="27" t="s">
        <v>65</v>
      </c>
      <c r="E6" s="28" t="s">
        <v>66</v>
      </c>
      <c r="F6" s="28"/>
      <c r="G6" s="28"/>
      <c r="H6" s="25" t="s">
        <v>67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2022</v>
      </c>
      <c r="B8" s="29" t="s">
        <v>71</v>
      </c>
      <c r="C8" s="29" t="s">
        <v>71</v>
      </c>
      <c r="D8" s="31" t="s">
        <v>71</v>
      </c>
      <c r="E8" s="33">
        <f>SUM(+E9+E17)</f>
        <v>78005007.00999999</v>
      </c>
      <c r="F8" s="33">
        <f>SUM(+F9+F17)</f>
        <v>9156066.6899999995</v>
      </c>
      <c r="G8" s="33">
        <f>SUM(+G9+G17)</f>
        <v>8798248.1100000013</v>
      </c>
      <c r="H8" s="33">
        <f>SUM(+H9+H17)</f>
        <v>68848940.319999993</v>
      </c>
    </row>
    <row r="9" spans="1:17" x14ac:dyDescent="0.2">
      <c r="A9" s="35" t="s">
        <v>72</v>
      </c>
      <c r="B9" s="35" t="s">
        <v>73</v>
      </c>
      <c r="C9" s="35" t="s">
        <v>71</v>
      </c>
      <c r="D9" s="36" t="s">
        <v>71</v>
      </c>
      <c r="E9" s="37">
        <f>SUM(+E10+E11+E12+E13+E14+E15+E16)</f>
        <v>77959542.269999996</v>
      </c>
      <c r="F9" s="37">
        <f>SUM(+F10+F11+F12+F13+F14+F15+F16)</f>
        <v>8957854.4699999988</v>
      </c>
      <c r="G9" s="37">
        <f>SUM(+G10+G11+G12+G13+G14+G15+G16)</f>
        <v>8656875.8900000006</v>
      </c>
      <c r="H9" s="37">
        <f>SUM(+H10+H11+H12+H13+H14+H15+H16)</f>
        <v>69001687.799999997</v>
      </c>
    </row>
    <row r="10" spans="1:17" x14ac:dyDescent="0.2">
      <c r="A10" s="30" t="s">
        <v>72</v>
      </c>
      <c r="B10" s="30" t="s">
        <v>71</v>
      </c>
      <c r="C10" s="30" t="s">
        <v>74</v>
      </c>
      <c r="D10" s="32" t="s">
        <v>75</v>
      </c>
      <c r="E10" s="34">
        <v>46189127.740000002</v>
      </c>
      <c r="F10" s="34">
        <v>1098443.69</v>
      </c>
      <c r="G10" s="34">
        <v>1048419.51</v>
      </c>
      <c r="H10" s="34">
        <f>+E10-F10</f>
        <v>45090684.050000004</v>
      </c>
    </row>
    <row r="11" spans="1:17" x14ac:dyDescent="0.2">
      <c r="A11" s="9" t="s">
        <v>72</v>
      </c>
      <c r="B11" s="9" t="s">
        <v>71</v>
      </c>
      <c r="C11" s="9" t="s">
        <v>76</v>
      </c>
      <c r="D11" s="10" t="s">
        <v>77</v>
      </c>
      <c r="E11" s="11">
        <v>0</v>
      </c>
      <c r="F11" s="11">
        <v>559136.47</v>
      </c>
      <c r="G11" s="11">
        <v>559136.47</v>
      </c>
      <c r="H11" s="11">
        <f>+E11-F11</f>
        <v>-559136.47</v>
      </c>
    </row>
    <row r="12" spans="1:17" x14ac:dyDescent="0.2">
      <c r="A12" s="9" t="s">
        <v>72</v>
      </c>
      <c r="B12" s="9" t="s">
        <v>71</v>
      </c>
      <c r="C12" s="9" t="s">
        <v>76</v>
      </c>
      <c r="D12" s="10" t="s">
        <v>78</v>
      </c>
      <c r="E12" s="11">
        <v>457496.35</v>
      </c>
      <c r="F12" s="11">
        <v>3228392.4</v>
      </c>
      <c r="G12" s="11">
        <v>3086838.26</v>
      </c>
      <c r="H12" s="11">
        <f>+E12-F12</f>
        <v>-2770896.05</v>
      </c>
    </row>
    <row r="13" spans="1:17" x14ac:dyDescent="0.2">
      <c r="A13" s="9" t="s">
        <v>72</v>
      </c>
      <c r="B13" s="9" t="s">
        <v>71</v>
      </c>
      <c r="C13" s="9" t="s">
        <v>76</v>
      </c>
      <c r="D13" s="10" t="s">
        <v>75</v>
      </c>
      <c r="E13" s="11">
        <v>18316922.649999999</v>
      </c>
      <c r="F13" s="11">
        <v>1217153.8</v>
      </c>
      <c r="G13" s="11">
        <v>1217153.7</v>
      </c>
      <c r="H13" s="11">
        <f>+E13-F13</f>
        <v>17099768.849999998</v>
      </c>
    </row>
    <row r="14" spans="1:17" x14ac:dyDescent="0.2">
      <c r="A14" s="9" t="s">
        <v>72</v>
      </c>
      <c r="B14" s="9" t="s">
        <v>71</v>
      </c>
      <c r="C14" s="9" t="s">
        <v>79</v>
      </c>
      <c r="D14" s="10" t="s">
        <v>77</v>
      </c>
      <c r="E14" s="11">
        <v>8398953.3699999992</v>
      </c>
      <c r="F14" s="11">
        <v>1170000</v>
      </c>
      <c r="G14" s="11">
        <v>1170000</v>
      </c>
      <c r="H14" s="11">
        <f>+E14-F14</f>
        <v>7228953.3699999992</v>
      </c>
    </row>
    <row r="15" spans="1:17" x14ac:dyDescent="0.2">
      <c r="A15" s="9" t="s">
        <v>72</v>
      </c>
      <c r="B15" s="9" t="s">
        <v>71</v>
      </c>
      <c r="C15" s="9" t="s">
        <v>79</v>
      </c>
      <c r="D15" s="10" t="s">
        <v>78</v>
      </c>
      <c r="E15" s="11">
        <v>4597042.16</v>
      </c>
      <c r="F15" s="11">
        <v>809519.13</v>
      </c>
      <c r="G15" s="11">
        <v>700118.97</v>
      </c>
      <c r="H15" s="11">
        <f>+E15-F15</f>
        <v>3787523.0300000003</v>
      </c>
    </row>
    <row r="16" spans="1:17" x14ac:dyDescent="0.2">
      <c r="A16" s="9" t="s">
        <v>72</v>
      </c>
      <c r="B16" s="9" t="s">
        <v>71</v>
      </c>
      <c r="C16" s="9" t="s">
        <v>79</v>
      </c>
      <c r="D16" s="10" t="s">
        <v>80</v>
      </c>
      <c r="E16" s="11">
        <v>0</v>
      </c>
      <c r="F16" s="11">
        <v>875208.98</v>
      </c>
      <c r="G16" s="11">
        <v>875208.98</v>
      </c>
      <c r="H16" s="11">
        <f>+E16-F16</f>
        <v>-875208.98</v>
      </c>
    </row>
    <row r="17" spans="1:8" x14ac:dyDescent="0.2">
      <c r="A17" s="29" t="s">
        <v>72</v>
      </c>
      <c r="B17" s="29" t="s">
        <v>81</v>
      </c>
      <c r="C17" s="29" t="s">
        <v>71</v>
      </c>
      <c r="D17" s="31" t="s">
        <v>71</v>
      </c>
      <c r="E17" s="33">
        <f>SUM(+E18+E19)</f>
        <v>45464.74</v>
      </c>
      <c r="F17" s="33">
        <f>SUM(+F18+F19)</f>
        <v>198212.22</v>
      </c>
      <c r="G17" s="33">
        <f>SUM(+G18+G19)</f>
        <v>141372.22</v>
      </c>
      <c r="H17" s="33">
        <f>SUM(+H18+H19)</f>
        <v>-152747.48000000001</v>
      </c>
    </row>
    <row r="18" spans="1:8" x14ac:dyDescent="0.2">
      <c r="A18" s="30" t="s">
        <v>72</v>
      </c>
      <c r="B18" s="30" t="s">
        <v>71</v>
      </c>
      <c r="C18" s="30" t="s">
        <v>82</v>
      </c>
      <c r="D18" s="32" t="s">
        <v>77</v>
      </c>
      <c r="E18" s="34">
        <v>0</v>
      </c>
      <c r="F18" s="34">
        <v>198212.22</v>
      </c>
      <c r="G18" s="34">
        <v>141372.22</v>
      </c>
      <c r="H18" s="34">
        <f>+E18-F18</f>
        <v>-198212.22</v>
      </c>
    </row>
    <row r="19" spans="1:8" x14ac:dyDescent="0.2">
      <c r="A19" s="9" t="s">
        <v>72</v>
      </c>
      <c r="B19" s="9" t="s">
        <v>71</v>
      </c>
      <c r="C19" s="9" t="s">
        <v>82</v>
      </c>
      <c r="D19" s="10" t="s">
        <v>78</v>
      </c>
      <c r="E19" s="11">
        <v>45464.74</v>
      </c>
      <c r="F19" s="11">
        <v>0</v>
      </c>
      <c r="G19" s="11">
        <v>0</v>
      </c>
      <c r="H19" s="11">
        <f>+E19-F19</f>
        <v>45464.74</v>
      </c>
    </row>
    <row r="20" spans="1:8" x14ac:dyDescent="0.2">
      <c r="A20" s="29" t="s">
        <v>83</v>
      </c>
      <c r="B20" s="38"/>
      <c r="C20" s="38"/>
      <c r="D20" s="39"/>
      <c r="E20" s="40"/>
      <c r="F20" s="40"/>
      <c r="G20" s="40"/>
      <c r="H20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2023-02-16T20:03:10Z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